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5" i="1" l="1"/>
  <c r="D35" i="1"/>
  <c r="C17" i="1" l="1"/>
  <c r="C16" i="1" s="1"/>
  <c r="B35" i="1" l="1"/>
  <c r="D17" i="1"/>
  <c r="D16" i="1" s="1"/>
  <c r="B17" i="1"/>
  <c r="B16" i="1" s="1"/>
  <c r="D7" i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<sst xmlns="http://schemas.openxmlformats.org/spreadsheetml/2006/main" count="62" uniqueCount="61">
  <si>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</si>
  <si>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</si>
  <si>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</si>
  <si>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</si>
  <si>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</si>
  <si>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</si>
  <si>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</si>
  <si>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</si>
  <si>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</si>
  <si>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</si>
  <si>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</si>
  <si>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</si>
  <si>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</si>
  <si>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</si>
  <si>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</si>
  <si>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</si>
  <si>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</si>
  <si>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</si>
  <si>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</si>
  <si>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</si>
  <si>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</si>
  <si>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</si>
  <si>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</si>
  <si>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</si>
  <si>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</si>
  <si>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</si>
  <si>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</si>
  <si>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</si>
  <si>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</si>
  <si>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</si>
  <si>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</si>
  <si>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</si>
  <si>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</si>
  <si>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</si>
  <si>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</si>
  <si>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</si>
  <si>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</si>
  <si>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</si>
  <si>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</si>
  <si>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</si>
  <si>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</si>
  <si>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</si>
  <si>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</si>
  <si>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</si>
  <si>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</si>
  <si>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</si>
  <si>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</si>
  <si>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</si>
  <si>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</si>
  <si>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</si>
  <si>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</si>
  <si>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</si>
  <si>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</si>
  <si>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</si>
  <si>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</si>
  <si>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</si>
  <si>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</si>
  <si>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</si>
  <si>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</si>
  <si>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по состоянию на 31 января 2022 года</t>
  </si>
  <si>
    <t>Бюджет Муниципального округа Можгинский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</si>
</sst>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workbookViewId="0">
      <selection activeCell="A50" sqref="A50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4" t="s">
        <v>60</v>
      </c>
      <c r="B1" s="54"/>
      <c r="C1" s="54"/>
      <c r="D1" s="54"/>
      <c r="E1" s="3"/>
      <c r="F1" s="4"/>
      <c r="G1" s="4"/>
    </row>
    <row r="2" spans="1:7" ht="27" customHeight="1" x14ac:dyDescent="0.25">
      <c r="A2" s="55" t="s">
        <v>59</v>
      </c>
      <c r="B2" s="55"/>
      <c r="C2" s="55"/>
      <c r="D2" s="55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6"/>
      <c r="B5" s="56"/>
      <c r="C5" s="56"/>
      <c r="D5" s="57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889059.79999999993</v>
      </c>
      <c r="D6" s="34">
        <f>D7+D16</f>
        <v>-3171.2000000000025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304391</v>
      </c>
      <c r="D7" s="40">
        <f>SUM(D8:D15)</f>
        <v>14642.199999999999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8501.9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4108.7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646.29999999999995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1.5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21.2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1037.2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3">
        <v>0</v>
      </c>
      <c r="E14" s="1"/>
    </row>
    <row r="15" spans="1:7" ht="15" x14ac:dyDescent="0.2">
      <c r="A15" s="6" t="s">
        <v>8</v>
      </c>
      <c r="B15" s="36">
        <v>17469</v>
      </c>
      <c r="C15" s="36">
        <v>17469</v>
      </c>
      <c r="D15" s="43">
        <v>325.39999999999998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584668.79999999993</v>
      </c>
      <c r="D16" s="35">
        <f>D17+D24+D25+D26</f>
        <v>-17813.400000000001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584668.79999999993</v>
      </c>
      <c r="D17" s="37">
        <f>D18+D19+D20+D21+D22+D23</f>
        <v>26028.9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3">
        <v>8616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1640</v>
      </c>
      <c r="D19" s="43">
        <v>137</v>
      </c>
      <c r="E19" s="1"/>
    </row>
    <row r="20" spans="1:7" ht="15" x14ac:dyDescent="0.2">
      <c r="A20" s="6" t="s">
        <v>50</v>
      </c>
      <c r="B20" s="36">
        <v>0</v>
      </c>
      <c r="C20" s="36">
        <v>0</v>
      </c>
      <c r="D20" s="43">
        <v>0</v>
      </c>
      <c r="E20" s="1"/>
    </row>
    <row r="21" spans="1:7" ht="15" x14ac:dyDescent="0.2">
      <c r="A21" s="6" t="s">
        <v>51</v>
      </c>
      <c r="B21" s="36">
        <v>124912.3</v>
      </c>
      <c r="C21" s="36">
        <v>125197.3</v>
      </c>
      <c r="D21" s="43">
        <v>0</v>
      </c>
      <c r="E21" s="1"/>
    </row>
    <row r="22" spans="1:7" ht="15" x14ac:dyDescent="0.2">
      <c r="A22" s="6" t="s">
        <v>52</v>
      </c>
      <c r="B22" s="36">
        <v>315339.59999999998</v>
      </c>
      <c r="C22" s="36">
        <v>315339.59999999998</v>
      </c>
      <c r="D22" s="43">
        <v>17275.900000000001</v>
      </c>
      <c r="E22" s="1"/>
    </row>
    <row r="23" spans="1:7" ht="15" x14ac:dyDescent="0.2">
      <c r="A23" s="6" t="s">
        <v>13</v>
      </c>
      <c r="B23" s="36">
        <v>0</v>
      </c>
      <c r="C23" s="36">
        <v>39098.9</v>
      </c>
      <c r="D23" s="43">
        <v>0</v>
      </c>
      <c r="E23" s="1"/>
    </row>
    <row r="24" spans="1:7" s="25" customFormat="1" ht="45" x14ac:dyDescent="0.2">
      <c r="A24" s="23" t="s">
        <v>14</v>
      </c>
      <c r="B24" s="37"/>
      <c r="C24" s="42"/>
      <c r="D24" s="49">
        <v>-43842.3</v>
      </c>
      <c r="E24" s="24"/>
    </row>
    <row r="25" spans="1:7" s="25" customFormat="1" ht="45" x14ac:dyDescent="0.2">
      <c r="A25" s="23" t="s">
        <v>57</v>
      </c>
      <c r="B25" s="37"/>
      <c r="C25" s="42"/>
      <c r="D25" s="49">
        <v>0</v>
      </c>
      <c r="E25" s="24"/>
    </row>
    <row r="26" spans="1:7" s="25" customFormat="1" ht="24.75" customHeight="1" x14ac:dyDescent="0.2">
      <c r="A26" s="23" t="s">
        <v>15</v>
      </c>
      <c r="B26" s="37"/>
      <c r="C26" s="37">
        <v>0</v>
      </c>
      <c r="D26" s="49">
        <v>0</v>
      </c>
      <c r="E26" s="24"/>
    </row>
    <row r="27" spans="1:7" ht="14.25" x14ac:dyDescent="0.2">
      <c r="A27" s="7" t="s">
        <v>16</v>
      </c>
      <c r="B27" s="35">
        <v>849675.9</v>
      </c>
      <c r="C27" s="35">
        <v>889059.8</v>
      </c>
      <c r="D27" s="35">
        <v>31286.400000000001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104411.3</v>
      </c>
      <c r="D28" s="43">
        <v>1727.6</v>
      </c>
      <c r="E28" s="26"/>
    </row>
    <row r="29" spans="1:7" ht="29.25" x14ac:dyDescent="0.2">
      <c r="A29" s="6" t="s">
        <v>53</v>
      </c>
      <c r="B29" s="36">
        <v>80711.8</v>
      </c>
      <c r="C29" s="36">
        <v>80711.8</v>
      </c>
      <c r="D29" s="43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1388</v>
      </c>
      <c r="D30" s="44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68297.399999999994</v>
      </c>
      <c r="D31" s="45">
        <v>0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43866</v>
      </c>
      <c r="D32" s="45">
        <v>0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9298.4</v>
      </c>
      <c r="D33" s="45">
        <v>0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5700</v>
      </c>
      <c r="D34" s="45">
        <v>0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626340.89999999991</v>
      </c>
      <c r="D35" s="39">
        <f>D27-D28-D29-D31-D33</f>
        <v>29558.800000000003</v>
      </c>
      <c r="E35" s="1"/>
    </row>
    <row r="36" spans="1:5" ht="30" x14ac:dyDescent="0.2">
      <c r="A36" s="6" t="s">
        <v>44</v>
      </c>
      <c r="B36" s="39">
        <v>3050</v>
      </c>
      <c r="C36" s="39">
        <v>3050</v>
      </c>
      <c r="D36" s="58">
        <v>82.7</v>
      </c>
      <c r="E36" s="1"/>
    </row>
    <row r="37" spans="1:5" ht="30" x14ac:dyDescent="0.2">
      <c r="A37" s="6" t="s">
        <v>54</v>
      </c>
      <c r="B37" s="39">
        <v>21781.5</v>
      </c>
      <c r="C37" s="39">
        <v>21781.5</v>
      </c>
      <c r="D37" s="46">
        <v>2141.3000000000002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0</v>
      </c>
      <c r="D38" s="35">
        <f>D6-D27</f>
        <v>-34457.600000000006</v>
      </c>
      <c r="E38" s="8"/>
    </row>
    <row r="39" spans="1:5" ht="14.45" customHeight="1" x14ac:dyDescent="0.2">
      <c r="A39" s="50"/>
      <c r="B39" s="50"/>
      <c r="C39" s="50"/>
      <c r="D39" s="51"/>
      <c r="E39" s="1"/>
    </row>
    <row r="40" spans="1:5" s="9" customFormat="1" ht="28.5" x14ac:dyDescent="0.15">
      <c r="A40" s="33" t="s">
        <v>18</v>
      </c>
      <c r="B40" s="31">
        <v>0</v>
      </c>
      <c r="C40" s="31">
        <v>0</v>
      </c>
      <c r="D40" s="31">
        <v>34457.599999999999</v>
      </c>
      <c r="E40" s="8"/>
    </row>
    <row r="41" spans="1:5" ht="15" x14ac:dyDescent="0.2">
      <c r="A41" s="6" t="s">
        <v>19</v>
      </c>
      <c r="B41" s="30"/>
      <c r="C41" s="30">
        <v>40900</v>
      </c>
      <c r="D41" s="28"/>
      <c r="E41" s="1"/>
    </row>
    <row r="42" spans="1:5" ht="15" x14ac:dyDescent="0.2">
      <c r="A42" s="6" t="s">
        <v>20</v>
      </c>
      <c r="B42" s="30"/>
      <c r="C42" s="30">
        <v>40900</v>
      </c>
      <c r="D42" s="28"/>
      <c r="E42" s="1"/>
    </row>
    <row r="43" spans="1:5" ht="30" x14ac:dyDescent="0.2">
      <c r="A43" s="6" t="s">
        <v>21</v>
      </c>
      <c r="B43" s="30"/>
      <c r="C43" s="27"/>
      <c r="D43" s="28"/>
      <c r="E43" s="1"/>
    </row>
    <row r="44" spans="1:5" ht="30" x14ac:dyDescent="0.2">
      <c r="A44" s="6" t="s">
        <v>22</v>
      </c>
      <c r="B44" s="30">
        <v>0</v>
      </c>
      <c r="C44" s="27"/>
      <c r="D44" s="28"/>
      <c r="E44" s="1"/>
    </row>
    <row r="45" spans="1:5" ht="30" x14ac:dyDescent="0.2">
      <c r="A45" s="6" t="s">
        <v>23</v>
      </c>
      <c r="B45" s="30">
        <v>0</v>
      </c>
      <c r="C45" s="27"/>
      <c r="D45" s="28"/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0</v>
      </c>
      <c r="D47" s="41">
        <v>34457.599999999999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2"/>
      <c r="B49" s="52"/>
      <c r="C49" s="52"/>
      <c r="D49" s="53"/>
      <c r="E49" s="8"/>
    </row>
    <row r="50" spans="1:5" ht="15" x14ac:dyDescent="0.2">
      <c r="A50" s="6" t="s">
        <v>27</v>
      </c>
      <c r="B50" s="27"/>
      <c r="C50" s="27"/>
      <c r="D50" s="47">
        <v>43049</v>
      </c>
      <c r="E50" s="1"/>
    </row>
    <row r="51" spans="1:5" ht="15" x14ac:dyDescent="0.2">
      <c r="A51" s="6" t="s">
        <v>28</v>
      </c>
      <c r="B51" s="27"/>
      <c r="C51" s="27"/>
      <c r="D51" s="47">
        <v>435.3</v>
      </c>
      <c r="E51" s="1"/>
    </row>
    <row r="52" spans="1:5" ht="15" x14ac:dyDescent="0.2">
      <c r="A52" s="6" t="s">
        <v>29</v>
      </c>
      <c r="B52" s="27"/>
      <c r="C52" s="27"/>
      <c r="D52" s="41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490584.8</v>
      </c>
      <c r="D58" s="47">
        <v>12844.4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59772.1</v>
      </c>
      <c r="D59" s="47">
        <v>4623.2</v>
      </c>
      <c r="E59" s="1"/>
    </row>
    <row r="60" spans="1:5" ht="44.25" x14ac:dyDescent="0.2">
      <c r="A60" s="6" t="s">
        <v>49</v>
      </c>
      <c r="B60" s="36">
        <v>80711.8</v>
      </c>
      <c r="C60" s="36">
        <v>80711.8</v>
      </c>
      <c r="D60" s="43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24032.9</v>
      </c>
      <c r="D61" s="48">
        <v>3068.2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2022-02-11T04:51:36Z</dcterms:modified>
</cp:coreProperties>
</file>